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0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176" i="1" l="1"/>
  <c r="F157" i="1"/>
  <c r="F119" i="1"/>
  <c r="F81" i="1"/>
  <c r="H195" i="1"/>
  <c r="F195" i="1"/>
  <c r="G176" i="1"/>
  <c r="H157" i="1"/>
  <c r="G157" i="1"/>
  <c r="F138" i="1"/>
  <c r="J138" i="1"/>
  <c r="G138" i="1"/>
  <c r="H138" i="1"/>
  <c r="G119" i="1"/>
  <c r="J100" i="1"/>
  <c r="F100" i="1"/>
  <c r="G100" i="1"/>
  <c r="J81" i="1"/>
  <c r="H81" i="1"/>
  <c r="G81" i="1"/>
  <c r="J62" i="1"/>
  <c r="F62" i="1"/>
  <c r="G62" i="1"/>
  <c r="H62" i="1"/>
  <c r="F43" i="1"/>
  <c r="J43" i="1"/>
  <c r="G43" i="1"/>
  <c r="G24" i="1"/>
  <c r="F24" i="1"/>
  <c r="H24" i="1"/>
  <c r="G195" i="1"/>
  <c r="H43" i="1"/>
  <c r="I119" i="1"/>
  <c r="I195" i="1"/>
  <c r="L81" i="1"/>
  <c r="L196" i="1" s="1"/>
  <c r="J24" i="1"/>
  <c r="H100" i="1"/>
  <c r="H119" i="1"/>
  <c r="H176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<sst xmlns="http://schemas.openxmlformats.org/spreadsheetml/2006/main" count="286" uniqueCount="97">
  <si>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</si>
  <si>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</si>
  <si>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</si>
  <si>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</si>
  <si>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</si>
  <si>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</si>
  <si>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</si>
  <si>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</si>
  <si>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</si>
  <si>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</si>
  <si>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</si>
  <si>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</si>
  <si>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</si>
  <si>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</si>
  <si>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</si>
  <si>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</si>
  <si>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</si>
  <si>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</si>
  <si>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</si>
  <si>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</si>
  <si>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</si>
  <si>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</si>
  <si>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</si>
  <si>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</si>
  <si>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</si>
  <si>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</si>
  <si>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</si>
  <si>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</si>
  <si>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</si>
  <si>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</si>
  <si>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</si>
  <si>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</si>
  <si>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</si>
  <si>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</si>
  <si>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</si>
  <si>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</si>
  <si>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</si>
  <si>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</si>
  <si>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</si>
  <si>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творожная с соусом молочным</t>
  </si>
  <si>
    <t>Кофейный напиток с молоком</t>
  </si>
  <si>
    <t xml:space="preserve">Бутерброд с сыром </t>
  </si>
  <si>
    <t>Фрукты свежие (1/2яблока)</t>
  </si>
  <si>
    <t>Салат со свежей  капустой и морковью</t>
  </si>
  <si>
    <t>Рассольник со сметаной</t>
  </si>
  <si>
    <t>Гуляш из говядины</t>
  </si>
  <si>
    <t>Рис отварной с маслом</t>
  </si>
  <si>
    <t>Хлеб Дарницкий</t>
  </si>
  <si>
    <t>Кисель плодово - ягодный</t>
  </si>
  <si>
    <t>Каша манная с маслом</t>
  </si>
  <si>
    <t xml:space="preserve">Какао с молоком </t>
  </si>
  <si>
    <t xml:space="preserve">Бутерброд  с маслом </t>
  </si>
  <si>
    <t xml:space="preserve">Фрукты  свежие (банан 1/2) </t>
  </si>
  <si>
    <t>Суп картофельный с макаронными изделиями</t>
  </si>
  <si>
    <t>Тефтели рыбные в томатном соусе</t>
  </si>
  <si>
    <t>Пюре картофельное</t>
  </si>
  <si>
    <t xml:space="preserve">Компот из сухофруктов </t>
  </si>
  <si>
    <t>Фрукты свежие  (апельсин)</t>
  </si>
  <si>
    <t>Омлет натуральный</t>
  </si>
  <si>
    <t xml:space="preserve">Чай  с сахаром </t>
  </si>
  <si>
    <t>Салат из свежей капусты с яблоком</t>
  </si>
  <si>
    <t>4,47,48,7</t>
  </si>
  <si>
    <t>Борщ со сметаной</t>
  </si>
  <si>
    <t>15, 60</t>
  </si>
  <si>
    <t>Жаркое "по-домашнему"</t>
  </si>
  <si>
    <t>Каша молочная жидкая  "Дружба" с маслом сл.</t>
  </si>
  <si>
    <t xml:space="preserve">Щи из свежей капусты </t>
  </si>
  <si>
    <t>Азу по-татарски</t>
  </si>
  <si>
    <t>Салат свекольный</t>
  </si>
  <si>
    <t>Макароны с сыром</t>
  </si>
  <si>
    <t xml:space="preserve">Чай с сахаром </t>
  </si>
  <si>
    <t>Суп картофельный с крупой</t>
  </si>
  <si>
    <t>Шницель куриный</t>
  </si>
  <si>
    <t xml:space="preserve">Пюре картофельное  </t>
  </si>
  <si>
    <t>Соленый огурец кусочком</t>
  </si>
  <si>
    <t>Запеканка творожная со сгущ. Молоком</t>
  </si>
  <si>
    <t>Салат свекольный с зеленым горошком</t>
  </si>
  <si>
    <t>Суп картофельный с бобовыми</t>
  </si>
  <si>
    <t>Греча отварная с маслом</t>
  </si>
  <si>
    <t>Компот из свежих яблок и апельсинов</t>
  </si>
  <si>
    <t>Ватрушка с творогом</t>
  </si>
  <si>
    <t>Каша овсяная "Геркулес"</t>
  </si>
  <si>
    <t>Тефтели мясные с рисом "Ежики"</t>
  </si>
  <si>
    <t>Капуста тушеная</t>
  </si>
  <si>
    <t xml:space="preserve">Компот из смеси сухофруктов </t>
  </si>
  <si>
    <t>Суп любительский</t>
  </si>
  <si>
    <t xml:space="preserve">Голубцы "Ленивые" со сметаной </t>
  </si>
  <si>
    <t>Пряник 2 шт.</t>
  </si>
  <si>
    <t>Каша рисовая молочная с маслом</t>
  </si>
  <si>
    <t>Запеканка вермишелевая с мясом</t>
  </si>
  <si>
    <t>Соус молочной</t>
  </si>
  <si>
    <t>Пудинг манный со сгущеным молоком</t>
  </si>
  <si>
    <t>Винегрет овощной</t>
  </si>
  <si>
    <t>Биточки рыбные</t>
  </si>
  <si>
    <t>директор</t>
  </si>
  <si>
    <t>МОУ "Приозерская начальная школа-детский сад"</t>
  </si>
  <si>
    <t xml:space="preserve">Алехина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</si>
</sst>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vertical="justify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justify" vertical="justify"/>
      <protection locked="0"/>
    </xf>
    <xf numFmtId="16" fontId="11" fillId="0" borderId="2" xfId="0" applyNumberFormat="1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justify" vertical="justify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3" fillId="0" borderId="2" xfId="0" applyNumberFormat="1" applyFont="1" applyBorder="1" applyAlignment="1" applyProtection="1">
      <alignment horizontal="center"/>
      <protection locked="0"/>
    </xf>
    <xf numFmtId="164" fontId="13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3" fillId="0" borderId="2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vertical="justify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vertical="justify"/>
    </xf>
    <xf numFmtId="0" fontId="13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 applyProtection="1">
      <protection locked="0"/>
    </xf>
    <xf numFmtId="17" fontId="11" fillId="0" borderId="2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89" sqref="N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95</v>
      </c>
      <c r="D1" s="85"/>
      <c r="E1" s="85"/>
      <c r="F1" s="12" t="s">
        <v>16</v>
      </c>
      <c r="G1" s="2" t="s">
        <v>17</v>
      </c>
      <c r="H1" s="86" t="s">
        <v>94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96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200</v>
      </c>
      <c r="G6" s="52">
        <v>29.22</v>
      </c>
      <c r="H6" s="52">
        <v>12.11</v>
      </c>
      <c r="I6" s="52">
        <v>29.1</v>
      </c>
      <c r="J6" s="52">
        <v>342.23</v>
      </c>
      <c r="K6" s="40"/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1">
        <v>200</v>
      </c>
      <c r="G8" s="51">
        <v>1.4</v>
      </c>
      <c r="H8" s="51">
        <v>1.6</v>
      </c>
      <c r="I8" s="53">
        <v>17.350000000000001</v>
      </c>
      <c r="J8" s="53">
        <v>89.32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2">
        <v>36</v>
      </c>
      <c r="G9" s="51">
        <v>4.5</v>
      </c>
      <c r="H9" s="51">
        <v>8.6999999999999993</v>
      </c>
      <c r="I9" s="53">
        <v>87.4</v>
      </c>
      <c r="J9" s="53">
        <v>131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 t="s">
        <v>42</v>
      </c>
      <c r="F10" s="51">
        <v>100</v>
      </c>
      <c r="G10" s="51">
        <f>SUM(D10:F10)</f>
        <v>100</v>
      </c>
      <c r="H10" s="51">
        <v>0.28000000000000003</v>
      </c>
      <c r="I10" s="53">
        <v>9.4</v>
      </c>
      <c r="J10" s="53">
        <v>50.1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536</v>
      </c>
      <c r="G13" s="19">
        <f t="shared" ref="G13:J13" si="0">SUM(G6:G12)</f>
        <v>135.12</v>
      </c>
      <c r="H13" s="19">
        <f t="shared" si="0"/>
        <v>22.689999999999998</v>
      </c>
      <c r="I13" s="19">
        <f t="shared" si="0"/>
        <v>143.25000000000003</v>
      </c>
      <c r="J13" s="19">
        <f t="shared" si="0"/>
        <v>612.65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52">
        <v>60</v>
      </c>
      <c r="G14" s="51">
        <v>0.84</v>
      </c>
      <c r="H14" s="51">
        <v>6.09</v>
      </c>
      <c r="I14" s="53">
        <v>5.53</v>
      </c>
      <c r="J14" s="53">
        <v>79.97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4" t="s">
        <v>44</v>
      </c>
      <c r="F15" s="51">
        <v>260</v>
      </c>
      <c r="G15" s="51">
        <v>3</v>
      </c>
      <c r="H15" s="51">
        <v>5.8</v>
      </c>
      <c r="I15" s="55">
        <v>17.2</v>
      </c>
      <c r="J15" s="55">
        <v>133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51">
        <v>100</v>
      </c>
      <c r="G16" s="56">
        <v>18.059999999999999</v>
      </c>
      <c r="H16" s="51">
        <v>20.170000000000002</v>
      </c>
      <c r="I16" s="51">
        <v>5.61</v>
      </c>
      <c r="J16" s="51">
        <v>276.27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1">
        <v>150</v>
      </c>
      <c r="G17" s="51">
        <v>4.34</v>
      </c>
      <c r="H17" s="51">
        <v>5.68</v>
      </c>
      <c r="I17" s="53">
        <v>32.58</v>
      </c>
      <c r="J17" s="53">
        <v>251.56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4" t="s">
        <v>48</v>
      </c>
      <c r="F18" s="52">
        <v>200</v>
      </c>
      <c r="G18" s="51">
        <v>0.02</v>
      </c>
      <c r="H18" s="51">
        <v>0</v>
      </c>
      <c r="I18" s="55">
        <v>18.399999999999999</v>
      </c>
      <c r="J18" s="55">
        <v>73.680000000000007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4" t="s">
        <v>47</v>
      </c>
      <c r="F20" s="52">
        <v>40</v>
      </c>
      <c r="G20" s="51">
        <v>1.38</v>
      </c>
      <c r="H20" s="51">
        <v>0.48</v>
      </c>
      <c r="I20" s="55">
        <v>19.73</v>
      </c>
      <c r="J20" s="55">
        <v>85.6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27.639999999999997</v>
      </c>
      <c r="H23" s="19">
        <f t="shared" si="2"/>
        <v>38.22</v>
      </c>
      <c r="I23" s="19">
        <f t="shared" si="2"/>
        <v>99.05</v>
      </c>
      <c r="J23" s="19">
        <f t="shared" si="2"/>
        <v>900.08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1346</v>
      </c>
      <c r="G24" s="32">
        <f t="shared" ref="G24:J24" si="4">G13+G23</f>
        <v>162.76</v>
      </c>
      <c r="H24" s="32">
        <f t="shared" si="4"/>
        <v>60.91</v>
      </c>
      <c r="I24" s="32">
        <f t="shared" si="4"/>
        <v>242.3</v>
      </c>
      <c r="J24" s="32">
        <f t="shared" si="4"/>
        <v>1512.73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51">
        <v>205</v>
      </c>
      <c r="G25" s="51">
        <v>5.12</v>
      </c>
      <c r="H25" s="51">
        <v>6.95</v>
      </c>
      <c r="I25" s="53">
        <v>29.39</v>
      </c>
      <c r="J25" s="53">
        <v>193.75</v>
      </c>
      <c r="K25" s="40"/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50</v>
      </c>
      <c r="F27" s="51">
        <v>200</v>
      </c>
      <c r="G27" s="57">
        <v>2.9</v>
      </c>
      <c r="H27" s="58">
        <v>2.5</v>
      </c>
      <c r="I27" s="58">
        <v>24.8</v>
      </c>
      <c r="J27" s="59">
        <v>134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51</v>
      </c>
      <c r="F28" s="52">
        <v>45</v>
      </c>
      <c r="G28" s="51">
        <v>3.85</v>
      </c>
      <c r="H28" s="51">
        <v>5.8</v>
      </c>
      <c r="I28" s="53">
        <v>19.8</v>
      </c>
      <c r="J28" s="53">
        <v>90.8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0" t="s">
        <v>52</v>
      </c>
      <c r="F29" s="51">
        <v>100</v>
      </c>
      <c r="G29" s="51">
        <v>0.74</v>
      </c>
      <c r="H29" s="51">
        <v>0.28000000000000003</v>
      </c>
      <c r="I29" s="53">
        <v>9.4</v>
      </c>
      <c r="J29" s="53">
        <v>43.6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12.61</v>
      </c>
      <c r="H32" s="19">
        <f t="shared" ref="H32" si="7">SUM(H25:H31)</f>
        <v>15.53</v>
      </c>
      <c r="I32" s="19">
        <f t="shared" ref="I32" si="8">SUM(I25:I31)</f>
        <v>83.39</v>
      </c>
      <c r="J32" s="19">
        <f t="shared" ref="J32:L32" si="9">SUM(J25:J31)</f>
        <v>462.15000000000003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4" t="s">
        <v>53</v>
      </c>
      <c r="F34" s="51">
        <v>250</v>
      </c>
      <c r="G34" s="51">
        <v>3.9</v>
      </c>
      <c r="H34" s="51">
        <v>2.8</v>
      </c>
      <c r="I34" s="53">
        <v>20</v>
      </c>
      <c r="J34" s="53">
        <v>121</v>
      </c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54</v>
      </c>
      <c r="F35" s="52">
        <v>80</v>
      </c>
      <c r="G35" s="51">
        <v>11.84</v>
      </c>
      <c r="H35" s="51">
        <v>2.2000000000000002</v>
      </c>
      <c r="I35" s="53">
        <v>7.97</v>
      </c>
      <c r="J35" s="53">
        <v>98.2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55</v>
      </c>
      <c r="F36" s="52">
        <v>205</v>
      </c>
      <c r="G36" s="51">
        <v>4.26</v>
      </c>
      <c r="H36" s="51">
        <v>8.08</v>
      </c>
      <c r="I36" s="53">
        <v>31.06</v>
      </c>
      <c r="J36" s="53">
        <v>213.9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4" t="s">
        <v>56</v>
      </c>
      <c r="F37" s="51">
        <v>200</v>
      </c>
      <c r="G37" s="51">
        <v>0.54</v>
      </c>
      <c r="H37" s="51">
        <v>0.48</v>
      </c>
      <c r="I37" s="55">
        <v>25.26</v>
      </c>
      <c r="J37" s="55">
        <v>60.64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4" t="s">
        <v>47</v>
      </c>
      <c r="F39" s="52">
        <v>40</v>
      </c>
      <c r="G39" s="51">
        <v>1.38</v>
      </c>
      <c r="H39" s="51">
        <v>0.48</v>
      </c>
      <c r="I39" s="55">
        <v>19.73</v>
      </c>
      <c r="J39" s="55">
        <v>103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21.919999999999998</v>
      </c>
      <c r="H42" s="19">
        <f t="shared" ref="H42" si="11">SUM(H33:H41)</f>
        <v>14.040000000000001</v>
      </c>
      <c r="I42" s="19">
        <f t="shared" ref="I42" si="12">SUM(I33:I41)</f>
        <v>104.02000000000001</v>
      </c>
      <c r="J42" s="19">
        <f t="shared" ref="J42:L42" si="13">SUM(J33:J41)</f>
        <v>596.74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1325</v>
      </c>
      <c r="G43" s="32">
        <f t="shared" ref="G43" si="14">G32+G42</f>
        <v>34.53</v>
      </c>
      <c r="H43" s="32">
        <f t="shared" ref="H43" si="15">H32+H42</f>
        <v>29.57</v>
      </c>
      <c r="I43" s="32">
        <f t="shared" ref="I43" si="16">I32+I42</f>
        <v>187.41000000000003</v>
      </c>
      <c r="J43" s="32">
        <f t="shared" ref="J43:L43" si="17">J32+J42</f>
        <v>1058.8900000000001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58</v>
      </c>
      <c r="F44" s="51">
        <v>130</v>
      </c>
      <c r="G44" s="52">
        <v>11.64</v>
      </c>
      <c r="H44" s="52">
        <v>18.059999999999999</v>
      </c>
      <c r="I44" s="52">
        <v>3.05</v>
      </c>
      <c r="J44" s="52">
        <v>221.3</v>
      </c>
      <c r="K44" s="40"/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59</v>
      </c>
      <c r="F46" s="51">
        <v>200</v>
      </c>
      <c r="G46" s="51">
        <v>0.12</v>
      </c>
      <c r="H46" s="51">
        <v>0</v>
      </c>
      <c r="I46" s="53">
        <v>12.04</v>
      </c>
      <c r="J46" s="53">
        <v>48.64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52">
        <v>35</v>
      </c>
      <c r="G47" s="51">
        <v>4.5</v>
      </c>
      <c r="H47" s="51">
        <v>8.6999999999999993</v>
      </c>
      <c r="I47" s="53">
        <v>87.4</v>
      </c>
      <c r="J47" s="53">
        <v>131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 t="s">
        <v>57</v>
      </c>
      <c r="F48" s="51">
        <v>150</v>
      </c>
      <c r="G48" s="51">
        <v>0.94</v>
      </c>
      <c r="H48" s="51">
        <v>0.36</v>
      </c>
      <c r="I48" s="53">
        <v>12</v>
      </c>
      <c r="J48" s="53">
        <v>55.59</v>
      </c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17.2</v>
      </c>
      <c r="H51" s="19">
        <f t="shared" ref="H51" si="19">SUM(H44:H50)</f>
        <v>27.119999999999997</v>
      </c>
      <c r="I51" s="19">
        <f t="shared" ref="I51" si="20">SUM(I44:I50)</f>
        <v>114.49000000000001</v>
      </c>
      <c r="J51" s="19">
        <f t="shared" ref="J51:L51" si="21">SUM(J44:J50)</f>
        <v>456.53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60</v>
      </c>
      <c r="F52" s="52">
        <v>60</v>
      </c>
      <c r="G52" s="51">
        <v>0.94</v>
      </c>
      <c r="H52" s="51">
        <v>0.04</v>
      </c>
      <c r="I52" s="53" t="s">
        <v>61</v>
      </c>
      <c r="J52" s="53">
        <v>113.92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4" t="s">
        <v>62</v>
      </c>
      <c r="F53" s="51">
        <v>260</v>
      </c>
      <c r="G53" s="51">
        <v>3.4</v>
      </c>
      <c r="H53" s="51">
        <v>5.7</v>
      </c>
      <c r="I53" s="61" t="s">
        <v>63</v>
      </c>
      <c r="J53" s="55">
        <v>127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64</v>
      </c>
      <c r="F54" s="51">
        <v>200</v>
      </c>
      <c r="G54" s="51">
        <v>19.72</v>
      </c>
      <c r="H54" s="51">
        <v>13.36</v>
      </c>
      <c r="I54" s="53">
        <v>32.94</v>
      </c>
      <c r="J54" s="53">
        <v>267.10000000000002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4" t="s">
        <v>56</v>
      </c>
      <c r="F56" s="51">
        <v>200</v>
      </c>
      <c r="G56" s="51">
        <v>0.54</v>
      </c>
      <c r="H56" s="51">
        <v>0.48</v>
      </c>
      <c r="I56" s="55">
        <v>25.26</v>
      </c>
      <c r="J56" s="55">
        <v>60.64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4" t="s">
        <v>47</v>
      </c>
      <c r="F58" s="52">
        <v>40</v>
      </c>
      <c r="G58" s="51">
        <v>1.38</v>
      </c>
      <c r="H58" s="51">
        <v>0.48</v>
      </c>
      <c r="I58" s="55">
        <v>19.73</v>
      </c>
      <c r="J58" s="55">
        <v>103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25.979999999999997</v>
      </c>
      <c r="H61" s="19">
        <f t="shared" ref="H61" si="23">SUM(H52:H60)</f>
        <v>20.060000000000002</v>
      </c>
      <c r="I61" s="19">
        <f t="shared" ref="I61" si="24">SUM(I52:I60)</f>
        <v>77.930000000000007</v>
      </c>
      <c r="J61" s="19">
        <f t="shared" ref="J61:L61" si="25">SUM(J52:J60)</f>
        <v>671.66000000000008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1275</v>
      </c>
      <c r="G62" s="32">
        <f t="shared" ref="G62" si="26">G51+G61</f>
        <v>43.179999999999993</v>
      </c>
      <c r="H62" s="32">
        <f t="shared" ref="H62" si="27">H51+H61</f>
        <v>47.18</v>
      </c>
      <c r="I62" s="32">
        <f t="shared" ref="I62" si="28">I51+I61</f>
        <v>192.42000000000002</v>
      </c>
      <c r="J62" s="32">
        <f t="shared" ref="J62:L62" si="29">J51+J61</f>
        <v>1128.19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65</v>
      </c>
      <c r="F63" s="51">
        <v>205</v>
      </c>
      <c r="G63" s="52">
        <v>4.0999999999999996</v>
      </c>
      <c r="H63" s="52">
        <v>6.6</v>
      </c>
      <c r="I63" s="52">
        <v>17.8</v>
      </c>
      <c r="J63" s="52">
        <v>149</v>
      </c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51">
        <v>200</v>
      </c>
      <c r="G65" s="51">
        <v>1.4</v>
      </c>
      <c r="H65" s="51">
        <v>1.6</v>
      </c>
      <c r="I65" s="53">
        <v>17.350000000000001</v>
      </c>
      <c r="J65" s="53">
        <v>89.32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51</v>
      </c>
      <c r="F66" s="52">
        <v>45</v>
      </c>
      <c r="G66" s="51">
        <v>3.85</v>
      </c>
      <c r="H66" s="51">
        <v>5.8</v>
      </c>
      <c r="I66" s="53">
        <v>19.8</v>
      </c>
      <c r="J66" s="53">
        <v>90.8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42</v>
      </c>
      <c r="F67" s="51">
        <v>100</v>
      </c>
      <c r="G67" s="51">
        <v>0.9</v>
      </c>
      <c r="H67" s="51">
        <v>0.28000000000000003</v>
      </c>
      <c r="I67" s="53">
        <v>9.4</v>
      </c>
      <c r="J67" s="53">
        <v>50.1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10.25</v>
      </c>
      <c r="H70" s="19">
        <f t="shared" ref="H70" si="31">SUM(H63:H69)</f>
        <v>14.28</v>
      </c>
      <c r="I70" s="19">
        <f t="shared" ref="I70" si="32">SUM(I63:I69)</f>
        <v>64.350000000000009</v>
      </c>
      <c r="J70" s="19">
        <f t="shared" ref="J70:L70" si="33">SUM(J63:J69)</f>
        <v>379.22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68</v>
      </c>
      <c r="F71" s="52">
        <v>60</v>
      </c>
      <c r="G71" s="51">
        <v>0.84</v>
      </c>
      <c r="H71" s="51">
        <v>6.09</v>
      </c>
      <c r="I71" s="53">
        <v>5.53</v>
      </c>
      <c r="J71" s="53">
        <v>79.97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62" t="s">
        <v>66</v>
      </c>
      <c r="F72" s="63">
        <v>260</v>
      </c>
      <c r="G72" s="64">
        <v>3.2</v>
      </c>
      <c r="H72" s="64">
        <v>5.6</v>
      </c>
      <c r="I72" s="65">
        <v>5.6</v>
      </c>
      <c r="J72" s="64">
        <v>86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67</v>
      </c>
      <c r="F73" s="51">
        <v>200</v>
      </c>
      <c r="G73" s="51">
        <v>19.3</v>
      </c>
      <c r="H73" s="51">
        <v>20.3</v>
      </c>
      <c r="I73" s="53">
        <v>3.85</v>
      </c>
      <c r="J73" s="53">
        <v>267.10000000000002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4" t="s">
        <v>56</v>
      </c>
      <c r="F75" s="51">
        <v>200</v>
      </c>
      <c r="G75" s="51">
        <v>0.54</v>
      </c>
      <c r="H75" s="51">
        <v>0.48</v>
      </c>
      <c r="I75" s="55">
        <v>25.26</v>
      </c>
      <c r="J75" s="55">
        <v>60.64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4" t="s">
        <v>47</v>
      </c>
      <c r="F77" s="52">
        <v>40</v>
      </c>
      <c r="G77" s="51">
        <v>1.38</v>
      </c>
      <c r="H77" s="51">
        <v>0.48</v>
      </c>
      <c r="I77" s="55">
        <v>19.73</v>
      </c>
      <c r="J77" s="55">
        <v>103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25.259999999999998</v>
      </c>
      <c r="H80" s="19">
        <f t="shared" ref="H80" si="35">SUM(H71:H79)</f>
        <v>32.949999999999996</v>
      </c>
      <c r="I80" s="19">
        <f t="shared" ref="I80" si="36">SUM(I71:I79)</f>
        <v>59.97</v>
      </c>
      <c r="J80" s="19">
        <f t="shared" ref="J80:L80" si="37">SUM(J71:J79)</f>
        <v>596.71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1310</v>
      </c>
      <c r="G81" s="32">
        <f t="shared" ref="G81" si="38">G70+G80</f>
        <v>35.51</v>
      </c>
      <c r="H81" s="32">
        <f t="shared" ref="H81" si="39">H70+H80</f>
        <v>47.23</v>
      </c>
      <c r="I81" s="32">
        <f t="shared" ref="I81" si="40">I70+I80</f>
        <v>124.32000000000001</v>
      </c>
      <c r="J81" s="32">
        <f t="shared" ref="J81:L81" si="41">J70+J80</f>
        <v>975.93000000000006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52">
        <v>160</v>
      </c>
      <c r="G82" s="51">
        <v>8.1999999999999993</v>
      </c>
      <c r="H82" s="51">
        <v>26.95</v>
      </c>
      <c r="I82" s="53">
        <v>37.68</v>
      </c>
      <c r="J82" s="53">
        <v>261.57</v>
      </c>
      <c r="K82" s="40"/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70</v>
      </c>
      <c r="F84" s="51">
        <v>200</v>
      </c>
      <c r="G84" s="69">
        <v>0.2</v>
      </c>
      <c r="H84" s="70">
        <v>0.1</v>
      </c>
      <c r="I84" s="70">
        <v>15</v>
      </c>
      <c r="J84" s="71">
        <v>60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0" t="s">
        <v>51</v>
      </c>
      <c r="F85" s="52">
        <v>45</v>
      </c>
      <c r="G85" s="51">
        <v>3.85</v>
      </c>
      <c r="H85" s="51">
        <v>5.8</v>
      </c>
      <c r="I85" s="53">
        <v>19.8</v>
      </c>
      <c r="J85" s="53">
        <v>90.8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68" t="s">
        <v>52</v>
      </c>
      <c r="F86" s="67">
        <v>100</v>
      </c>
      <c r="G86" s="67">
        <v>0.74</v>
      </c>
      <c r="H86" s="67">
        <v>0.28000000000000003</v>
      </c>
      <c r="I86" s="66">
        <v>9.4</v>
      </c>
      <c r="J86" s="66">
        <v>43.6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12.989999999999998</v>
      </c>
      <c r="H89" s="19">
        <f t="shared" ref="H89" si="43">SUM(H82:H88)</f>
        <v>33.130000000000003</v>
      </c>
      <c r="I89" s="19">
        <f t="shared" ref="I89" si="44">SUM(I82:I88)</f>
        <v>81.88000000000001</v>
      </c>
      <c r="J89" s="19">
        <f t="shared" ref="J89:L89" si="45">SUM(J82:J88)</f>
        <v>455.97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74</v>
      </c>
      <c r="F90" s="52">
        <v>35</v>
      </c>
      <c r="G90" s="51">
        <v>0.84</v>
      </c>
      <c r="H90" s="51">
        <v>6.09</v>
      </c>
      <c r="I90" s="53">
        <v>5.53</v>
      </c>
      <c r="J90" s="53">
        <v>79.97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72" t="s">
        <v>71</v>
      </c>
      <c r="F91" s="63">
        <v>250</v>
      </c>
      <c r="G91" s="51">
        <v>3.7</v>
      </c>
      <c r="H91" s="63">
        <v>2.8</v>
      </c>
      <c r="I91" s="73">
        <v>19.600000000000001</v>
      </c>
      <c r="J91" s="73">
        <v>119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72</v>
      </c>
      <c r="F92" s="52">
        <v>65</v>
      </c>
      <c r="G92" s="74">
        <v>11.02</v>
      </c>
      <c r="H92" s="51">
        <v>12.45</v>
      </c>
      <c r="I92" s="51">
        <v>7.52</v>
      </c>
      <c r="J92" s="75">
        <v>186.09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0" t="s">
        <v>73</v>
      </c>
      <c r="F93" s="52">
        <v>205</v>
      </c>
      <c r="G93" s="51">
        <v>4.26</v>
      </c>
      <c r="H93" s="51">
        <v>8.08</v>
      </c>
      <c r="I93" s="53">
        <v>31.06</v>
      </c>
      <c r="J93" s="53">
        <v>213.9</v>
      </c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4" t="s">
        <v>48</v>
      </c>
      <c r="F94" s="52">
        <v>200</v>
      </c>
      <c r="G94" s="51">
        <v>0.02</v>
      </c>
      <c r="H94" s="51">
        <v>0</v>
      </c>
      <c r="I94" s="55">
        <v>18.399999999999999</v>
      </c>
      <c r="J94" s="55">
        <v>73.680000000000007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4" t="s">
        <v>47</v>
      </c>
      <c r="F96" s="52">
        <v>40</v>
      </c>
      <c r="G96" s="51">
        <v>1.38</v>
      </c>
      <c r="H96" s="51">
        <v>0.48</v>
      </c>
      <c r="I96" s="55">
        <v>19.73</v>
      </c>
      <c r="J96" s="55">
        <v>103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21.22</v>
      </c>
      <c r="H99" s="19">
        <f t="shared" ref="H99" si="47">SUM(H90:H98)</f>
        <v>29.900000000000002</v>
      </c>
      <c r="I99" s="19">
        <f t="shared" ref="I99" si="48">SUM(I90:I98)</f>
        <v>101.84000000000002</v>
      </c>
      <c r="J99" s="19">
        <f t="shared" ref="J99:L99" si="49">SUM(J90:J98)</f>
        <v>775.6400000000001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1300</v>
      </c>
      <c r="G100" s="32">
        <f t="shared" ref="G100" si="50">G89+G99</f>
        <v>34.209999999999994</v>
      </c>
      <c r="H100" s="32">
        <f t="shared" ref="H100" si="51">H89+H99</f>
        <v>63.03</v>
      </c>
      <c r="I100" s="32">
        <f t="shared" ref="I100" si="52">I89+I99</f>
        <v>183.72000000000003</v>
      </c>
      <c r="J100" s="32">
        <f t="shared" ref="J100:L100" si="53">J89+J99</f>
        <v>1231.6100000000001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75</v>
      </c>
      <c r="F101" s="51">
        <v>180</v>
      </c>
      <c r="G101" s="52">
        <v>29.22</v>
      </c>
      <c r="H101" s="52">
        <v>12.11</v>
      </c>
      <c r="I101" s="52">
        <v>29.1</v>
      </c>
      <c r="J101" s="52">
        <v>342.23</v>
      </c>
      <c r="K101" s="40"/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1">
        <v>200</v>
      </c>
      <c r="G103" s="51">
        <v>1.4</v>
      </c>
      <c r="H103" s="51">
        <v>1.6</v>
      </c>
      <c r="I103" s="53">
        <v>17.350000000000001</v>
      </c>
      <c r="J103" s="53">
        <v>89.32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51</v>
      </c>
      <c r="F104" s="52">
        <v>45</v>
      </c>
      <c r="G104" s="51">
        <v>3.85</v>
      </c>
      <c r="H104" s="51">
        <v>5.8</v>
      </c>
      <c r="I104" s="53">
        <v>19.8</v>
      </c>
      <c r="J104" s="53">
        <v>90.8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50" t="s">
        <v>42</v>
      </c>
      <c r="F105" s="51">
        <v>100</v>
      </c>
      <c r="G105" s="51">
        <v>0.9</v>
      </c>
      <c r="H105" s="51">
        <v>0.28000000000000003</v>
      </c>
      <c r="I105" s="53">
        <v>9.4</v>
      </c>
      <c r="J105" s="53">
        <v>50.1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35.369999999999997</v>
      </c>
      <c r="H108" s="19">
        <f t="shared" si="54"/>
        <v>19.79</v>
      </c>
      <c r="I108" s="19">
        <f t="shared" si="54"/>
        <v>75.650000000000006</v>
      </c>
      <c r="J108" s="19">
        <f t="shared" si="54"/>
        <v>572.45000000000005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76</v>
      </c>
      <c r="F109" s="52">
        <v>60</v>
      </c>
      <c r="G109" s="51">
        <v>0.84</v>
      </c>
      <c r="H109" s="51">
        <v>6.09</v>
      </c>
      <c r="I109" s="53">
        <v>5.53</v>
      </c>
      <c r="J109" s="53">
        <v>79.97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62" t="s">
        <v>77</v>
      </c>
      <c r="F110" s="63">
        <v>260</v>
      </c>
      <c r="G110" s="64">
        <v>6.4</v>
      </c>
      <c r="H110" s="64">
        <v>4.5</v>
      </c>
      <c r="I110" s="65">
        <v>18.600000000000001</v>
      </c>
      <c r="J110" s="64">
        <v>141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45</v>
      </c>
      <c r="F111" s="51">
        <v>100</v>
      </c>
      <c r="G111" s="51">
        <v>18.059999999999999</v>
      </c>
      <c r="H111" s="51">
        <v>20.170000000000002</v>
      </c>
      <c r="I111" s="53">
        <v>5.61</v>
      </c>
      <c r="J111" s="53">
        <v>276.27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0" t="s">
        <v>78</v>
      </c>
      <c r="F112" s="51">
        <v>185</v>
      </c>
      <c r="G112" s="51">
        <v>10.34</v>
      </c>
      <c r="H112" s="51">
        <v>6.42</v>
      </c>
      <c r="I112" s="53">
        <v>53.28</v>
      </c>
      <c r="J112" s="53">
        <v>312.33999999999997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79</v>
      </c>
      <c r="F113" s="51">
        <v>200</v>
      </c>
      <c r="G113" s="51">
        <v>0.59</v>
      </c>
      <c r="H113" s="51">
        <v>0</v>
      </c>
      <c r="I113" s="53">
        <v>23.15</v>
      </c>
      <c r="J113" s="53">
        <v>92.7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4" t="s">
        <v>80</v>
      </c>
      <c r="F114" s="52">
        <v>90</v>
      </c>
      <c r="G114" s="51">
        <v>6.9</v>
      </c>
      <c r="H114" s="51">
        <v>5.2</v>
      </c>
      <c r="I114" s="55">
        <v>64.900000000000006</v>
      </c>
      <c r="J114" s="55">
        <v>325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4" t="s">
        <v>47</v>
      </c>
      <c r="F115" s="52">
        <v>40</v>
      </c>
      <c r="G115" s="51">
        <v>1.38</v>
      </c>
      <c r="H115" s="51">
        <v>0.48</v>
      </c>
      <c r="I115" s="55">
        <v>19.73</v>
      </c>
      <c r="J115" s="55">
        <v>103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935</v>
      </c>
      <c r="G118" s="19">
        <f t="shared" ref="G118:J118" si="56">SUM(G109:G117)</f>
        <v>44.510000000000005</v>
      </c>
      <c r="H118" s="19">
        <f t="shared" si="56"/>
        <v>42.86</v>
      </c>
      <c r="I118" s="19">
        <f t="shared" si="56"/>
        <v>190.8</v>
      </c>
      <c r="J118" s="19">
        <f t="shared" si="56"/>
        <v>1330.28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1460</v>
      </c>
      <c r="G119" s="32">
        <f t="shared" ref="G119" si="58">G108+G118</f>
        <v>79.88</v>
      </c>
      <c r="H119" s="32">
        <f t="shared" ref="H119" si="59">H108+H118</f>
        <v>62.65</v>
      </c>
      <c r="I119" s="32">
        <f t="shared" ref="I119" si="60">I108+I118</f>
        <v>266.45000000000005</v>
      </c>
      <c r="J119" s="32">
        <f t="shared" ref="J119:L119" si="61">J108+J118</f>
        <v>1902.73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81</v>
      </c>
      <c r="F120" s="52">
        <v>205</v>
      </c>
      <c r="G120" s="56">
        <v>6.33</v>
      </c>
      <c r="H120" s="51">
        <v>8.9</v>
      </c>
      <c r="I120" s="51">
        <v>25.49</v>
      </c>
      <c r="J120" s="51">
        <v>207.38</v>
      </c>
      <c r="K120" s="40"/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40</v>
      </c>
      <c r="F122" s="51">
        <v>200</v>
      </c>
      <c r="G122" s="51">
        <v>1.4</v>
      </c>
      <c r="H122" s="51">
        <v>1.6</v>
      </c>
      <c r="I122" s="53">
        <v>17.350000000000001</v>
      </c>
      <c r="J122" s="53">
        <v>89.32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41</v>
      </c>
      <c r="F123" s="52">
        <v>55</v>
      </c>
      <c r="G123" s="51">
        <v>4.5</v>
      </c>
      <c r="H123" s="51">
        <v>8.6999999999999993</v>
      </c>
      <c r="I123" s="53">
        <v>87.4</v>
      </c>
      <c r="J123" s="53">
        <v>131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42</v>
      </c>
      <c r="F124" s="51">
        <v>100</v>
      </c>
      <c r="G124" s="51">
        <v>0.9</v>
      </c>
      <c r="H124" s="51">
        <v>0.28000000000000003</v>
      </c>
      <c r="I124" s="53">
        <v>9.4</v>
      </c>
      <c r="J124" s="53">
        <v>50.1</v>
      </c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13.13</v>
      </c>
      <c r="H127" s="19">
        <f t="shared" si="62"/>
        <v>19.48</v>
      </c>
      <c r="I127" s="19">
        <f t="shared" si="62"/>
        <v>139.64000000000001</v>
      </c>
      <c r="J127" s="19">
        <f t="shared" si="62"/>
        <v>477.8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77" t="s">
        <v>44</v>
      </c>
      <c r="F129" s="67">
        <v>260</v>
      </c>
      <c r="G129" s="67">
        <v>3</v>
      </c>
      <c r="H129" s="67">
        <v>5.8</v>
      </c>
      <c r="I129" s="76">
        <v>17.2</v>
      </c>
      <c r="J129" s="76">
        <v>133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82</v>
      </c>
      <c r="F130" s="52">
        <v>80</v>
      </c>
      <c r="G130" s="51">
        <v>2.25</v>
      </c>
      <c r="H130" s="51">
        <v>13.53</v>
      </c>
      <c r="I130" s="51">
        <v>9.44</v>
      </c>
      <c r="J130" s="51">
        <v>196.14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83</v>
      </c>
      <c r="F131" s="52">
        <v>200</v>
      </c>
      <c r="G131" s="56">
        <v>4.33</v>
      </c>
      <c r="H131" s="51">
        <v>6.62</v>
      </c>
      <c r="I131" s="51">
        <v>23.27</v>
      </c>
      <c r="J131" s="51">
        <v>166.5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4" t="s">
        <v>84</v>
      </c>
      <c r="F132" s="51">
        <v>200</v>
      </c>
      <c r="G132" s="51">
        <v>0.56000000000000005</v>
      </c>
      <c r="H132" s="51">
        <v>0</v>
      </c>
      <c r="I132" s="55">
        <v>27.89</v>
      </c>
      <c r="J132" s="55">
        <v>113.79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4" t="s">
        <v>47</v>
      </c>
      <c r="F134" s="52">
        <v>40</v>
      </c>
      <c r="G134" s="51">
        <v>1.38</v>
      </c>
      <c r="H134" s="51">
        <v>0.48</v>
      </c>
      <c r="I134" s="55">
        <v>19.73</v>
      </c>
      <c r="J134" s="55">
        <v>103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11.52</v>
      </c>
      <c r="H137" s="19">
        <f t="shared" si="64"/>
        <v>26.43</v>
      </c>
      <c r="I137" s="19">
        <f t="shared" si="64"/>
        <v>97.53</v>
      </c>
      <c r="J137" s="19">
        <f t="shared" si="64"/>
        <v>712.43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1340</v>
      </c>
      <c r="G138" s="32">
        <f t="shared" ref="G138" si="66">G127+G137</f>
        <v>24.65</v>
      </c>
      <c r="H138" s="32">
        <f t="shared" ref="H138" si="67">H127+H137</f>
        <v>45.91</v>
      </c>
      <c r="I138" s="32">
        <f t="shared" ref="I138" si="68">I127+I137</f>
        <v>237.17000000000002</v>
      </c>
      <c r="J138" s="32">
        <f t="shared" ref="J138:L138" si="69">J127+J137</f>
        <v>1190.23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52">
        <v>160</v>
      </c>
      <c r="G139" s="51">
        <v>8.1999999999999993</v>
      </c>
      <c r="H139" s="51">
        <v>26.95</v>
      </c>
      <c r="I139" s="53">
        <v>37.68</v>
      </c>
      <c r="J139" s="53">
        <v>261.57</v>
      </c>
      <c r="K139" s="40"/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40</v>
      </c>
      <c r="F141" s="51">
        <v>200</v>
      </c>
      <c r="G141" s="51">
        <v>1.4</v>
      </c>
      <c r="H141" s="51">
        <v>1.6</v>
      </c>
      <c r="I141" s="53">
        <v>17.350000000000001</v>
      </c>
      <c r="J141" s="53">
        <v>89.32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51</v>
      </c>
      <c r="F142" s="52">
        <v>45</v>
      </c>
      <c r="G142" s="51">
        <v>3.85</v>
      </c>
      <c r="H142" s="51">
        <v>5.8</v>
      </c>
      <c r="I142" s="53">
        <v>19.8</v>
      </c>
      <c r="J142" s="53">
        <v>90.8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52</v>
      </c>
      <c r="F143" s="51">
        <v>100</v>
      </c>
      <c r="G143" s="51">
        <v>0.74</v>
      </c>
      <c r="H143" s="51">
        <v>0.28000000000000003</v>
      </c>
      <c r="I143" s="53">
        <v>9.4</v>
      </c>
      <c r="J143" s="53">
        <v>43.6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</v>
      </c>
      <c r="H146" s="19">
        <f t="shared" si="70"/>
        <v>34.630000000000003</v>
      </c>
      <c r="I146" s="19">
        <f t="shared" si="70"/>
        <v>84.23</v>
      </c>
      <c r="J146" s="19">
        <f t="shared" si="70"/>
        <v>485.29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72" t="s">
        <v>85</v>
      </c>
      <c r="F148" s="63">
        <v>250</v>
      </c>
      <c r="G148" s="63">
        <v>5.9</v>
      </c>
      <c r="H148" s="63">
        <v>2.6</v>
      </c>
      <c r="I148" s="73">
        <v>25.3</v>
      </c>
      <c r="J148" s="73">
        <v>149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86</v>
      </c>
      <c r="F149" s="52">
        <v>210</v>
      </c>
      <c r="G149" s="51">
        <v>14.24</v>
      </c>
      <c r="H149" s="51">
        <v>9.2799999999999994</v>
      </c>
      <c r="I149" s="53">
        <v>14.72</v>
      </c>
      <c r="J149" s="53">
        <v>191.2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4" t="s">
        <v>48</v>
      </c>
      <c r="F151" s="52">
        <v>200</v>
      </c>
      <c r="G151" s="51">
        <v>0.02</v>
      </c>
      <c r="H151" s="51">
        <v>0</v>
      </c>
      <c r="I151" s="55">
        <v>18.399999999999999</v>
      </c>
      <c r="J151" s="55">
        <v>73.680000000000007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87</v>
      </c>
      <c r="F152" s="52">
        <v>70</v>
      </c>
      <c r="G152" s="51">
        <v>3.62</v>
      </c>
      <c r="H152" s="51">
        <v>4.6399999999999997</v>
      </c>
      <c r="I152" s="51">
        <v>56.46</v>
      </c>
      <c r="J152" s="51">
        <v>282.54000000000002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4" t="s">
        <v>47</v>
      </c>
      <c r="F153" s="52">
        <v>40</v>
      </c>
      <c r="G153" s="51">
        <v>1.38</v>
      </c>
      <c r="H153" s="51">
        <v>0.48</v>
      </c>
      <c r="I153" s="55">
        <v>19.73</v>
      </c>
      <c r="J153" s="55">
        <v>103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25.16</v>
      </c>
      <c r="H156" s="19">
        <f t="shared" si="72"/>
        <v>17</v>
      </c>
      <c r="I156" s="19">
        <f t="shared" si="72"/>
        <v>134.60999999999999</v>
      </c>
      <c r="J156" s="19">
        <f t="shared" si="72"/>
        <v>799.42000000000007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1275</v>
      </c>
      <c r="G157" s="32">
        <f t="shared" ref="G157" si="74">G146+G156</f>
        <v>39.35</v>
      </c>
      <c r="H157" s="32">
        <f t="shared" ref="H157" si="75">H146+H156</f>
        <v>51.63</v>
      </c>
      <c r="I157" s="32">
        <f t="shared" ref="I157" si="76">I146+I156</f>
        <v>218.83999999999997</v>
      </c>
      <c r="J157" s="32">
        <f t="shared" ref="J157:L157" si="77">J146+J156</f>
        <v>1284.71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88</v>
      </c>
      <c r="F158" s="51">
        <v>205</v>
      </c>
      <c r="G158" s="51">
        <v>6.33</v>
      </c>
      <c r="H158" s="51">
        <v>8.9</v>
      </c>
      <c r="I158" s="53">
        <v>15.3</v>
      </c>
      <c r="J158" s="53">
        <v>207.39</v>
      </c>
      <c r="K158" s="40"/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50</v>
      </c>
      <c r="F160" s="52">
        <v>200</v>
      </c>
      <c r="G160" s="78">
        <v>4.0199999999999996</v>
      </c>
      <c r="H160" s="69">
        <v>6.16</v>
      </c>
      <c r="I160" s="69">
        <v>20.100000000000001</v>
      </c>
      <c r="J160" s="71">
        <v>98.21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2">
        <v>55</v>
      </c>
      <c r="G161" s="51">
        <v>4.5</v>
      </c>
      <c r="H161" s="51">
        <v>8.6999999999999993</v>
      </c>
      <c r="I161" s="53">
        <v>87.4</v>
      </c>
      <c r="J161" s="53">
        <v>131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42</v>
      </c>
      <c r="F162" s="51">
        <v>100</v>
      </c>
      <c r="G162" s="51">
        <v>0.9</v>
      </c>
      <c r="H162" s="51">
        <v>0.28000000000000003</v>
      </c>
      <c r="I162" s="53">
        <v>9.4</v>
      </c>
      <c r="J162" s="53">
        <v>50.1</v>
      </c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15.75</v>
      </c>
      <c r="H165" s="19">
        <f t="shared" si="78"/>
        <v>24.04</v>
      </c>
      <c r="I165" s="19">
        <f t="shared" si="78"/>
        <v>132.20000000000002</v>
      </c>
      <c r="J165" s="19">
        <f t="shared" si="78"/>
        <v>486.7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68</v>
      </c>
      <c r="F166" s="52">
        <v>60</v>
      </c>
      <c r="G166" s="51">
        <v>0.84</v>
      </c>
      <c r="H166" s="51">
        <v>6.09</v>
      </c>
      <c r="I166" s="53">
        <v>5.53</v>
      </c>
      <c r="J166" s="53">
        <v>79.97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4" t="s">
        <v>62</v>
      </c>
      <c r="F167" s="51">
        <v>260</v>
      </c>
      <c r="G167" s="51">
        <v>3.4</v>
      </c>
      <c r="H167" s="51">
        <v>5.7</v>
      </c>
      <c r="I167" s="61" t="s">
        <v>63</v>
      </c>
      <c r="J167" s="55">
        <v>127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89</v>
      </c>
      <c r="F168" s="52">
        <v>200</v>
      </c>
      <c r="G168" s="51">
        <v>17.329999999999998</v>
      </c>
      <c r="H168" s="51">
        <v>14.4</v>
      </c>
      <c r="I168" s="55">
        <v>25.82</v>
      </c>
      <c r="J168" s="55">
        <v>290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90</v>
      </c>
      <c r="F169" s="52">
        <v>60</v>
      </c>
      <c r="G169" s="74">
        <v>0.27</v>
      </c>
      <c r="H169" s="51">
        <v>1.84</v>
      </c>
      <c r="I169" s="51">
        <v>2.62</v>
      </c>
      <c r="J169" s="75">
        <v>28.08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4" t="s">
        <v>56</v>
      </c>
      <c r="F170" s="51">
        <v>200</v>
      </c>
      <c r="G170" s="51">
        <v>0.54</v>
      </c>
      <c r="H170" s="51">
        <v>0.48</v>
      </c>
      <c r="I170" s="55">
        <v>25.26</v>
      </c>
      <c r="J170" s="55">
        <v>60.64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4" t="s">
        <v>47</v>
      </c>
      <c r="F172" s="52">
        <v>40</v>
      </c>
      <c r="G172" s="51">
        <v>1.38</v>
      </c>
      <c r="H172" s="51">
        <v>0.48</v>
      </c>
      <c r="I172" s="55">
        <v>19.73</v>
      </c>
      <c r="J172" s="55">
        <v>103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23.759999999999998</v>
      </c>
      <c r="H175" s="19">
        <f t="shared" si="80"/>
        <v>28.99</v>
      </c>
      <c r="I175" s="19">
        <f t="shared" si="80"/>
        <v>78.960000000000008</v>
      </c>
      <c r="J175" s="19">
        <f t="shared" si="80"/>
        <v>688.69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1380</v>
      </c>
      <c r="G176" s="32">
        <f t="shared" ref="G176" si="82">G165+G175</f>
        <v>39.51</v>
      </c>
      <c r="H176" s="32">
        <f t="shared" ref="H176" si="83">H165+H175</f>
        <v>53.03</v>
      </c>
      <c r="I176" s="32">
        <f t="shared" ref="I176" si="84">I165+I175</f>
        <v>211.16000000000003</v>
      </c>
      <c r="J176" s="32">
        <f t="shared" ref="J176:L176" si="85">J165+J175</f>
        <v>1175.3900000000001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91</v>
      </c>
      <c r="F177" s="51">
        <v>230</v>
      </c>
      <c r="G177" s="51">
        <v>6.33</v>
      </c>
      <c r="H177" s="51">
        <v>8.9</v>
      </c>
      <c r="I177" s="51">
        <v>25.49</v>
      </c>
      <c r="J177" s="51">
        <v>207.38</v>
      </c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40</v>
      </c>
      <c r="F179" s="51">
        <v>200</v>
      </c>
      <c r="G179" s="51">
        <v>1.4</v>
      </c>
      <c r="H179" s="51">
        <v>1.6</v>
      </c>
      <c r="I179" s="53">
        <v>17.350000000000001</v>
      </c>
      <c r="J179" s="53">
        <v>89.32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51</v>
      </c>
      <c r="F180" s="52">
        <v>45</v>
      </c>
      <c r="G180" s="51">
        <v>3.85</v>
      </c>
      <c r="H180" s="51">
        <v>5.8</v>
      </c>
      <c r="I180" s="53">
        <v>19.8</v>
      </c>
      <c r="J180" s="53">
        <v>90.8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52</v>
      </c>
      <c r="F181" s="51">
        <v>100</v>
      </c>
      <c r="G181" s="51">
        <v>0.74</v>
      </c>
      <c r="H181" s="51">
        <v>0.28000000000000003</v>
      </c>
      <c r="I181" s="53">
        <v>9.4</v>
      </c>
      <c r="J181" s="53">
        <v>43.6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12.32</v>
      </c>
      <c r="H184" s="19">
        <f t="shared" si="86"/>
        <v>16.580000000000002</v>
      </c>
      <c r="I184" s="19">
        <f t="shared" si="86"/>
        <v>72.040000000000006</v>
      </c>
      <c r="J184" s="19">
        <f t="shared" si="86"/>
        <v>431.1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92</v>
      </c>
      <c r="F185" s="52">
        <v>60</v>
      </c>
      <c r="G185" s="51">
        <v>0.84</v>
      </c>
      <c r="H185" s="51">
        <v>6.09</v>
      </c>
      <c r="I185" s="53">
        <v>5.53</v>
      </c>
      <c r="J185" s="53">
        <v>79.97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72" t="s">
        <v>85</v>
      </c>
      <c r="F186" s="63">
        <v>250</v>
      </c>
      <c r="G186" s="63">
        <v>5.9</v>
      </c>
      <c r="H186" s="63">
        <v>2.6</v>
      </c>
      <c r="I186" s="73">
        <v>25.3</v>
      </c>
      <c r="J186" s="73">
        <v>149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46</v>
      </c>
      <c r="F187" s="52">
        <v>20</v>
      </c>
      <c r="G187" s="56">
        <v>4.34</v>
      </c>
      <c r="H187" s="51">
        <v>5.68</v>
      </c>
      <c r="I187" s="51">
        <v>32.58</v>
      </c>
      <c r="J187" s="51">
        <v>251.56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79" t="s">
        <v>93</v>
      </c>
      <c r="F188" s="80">
        <v>180</v>
      </c>
      <c r="G188" s="51">
        <v>11.08</v>
      </c>
      <c r="H188" s="51">
        <v>20.63</v>
      </c>
      <c r="I188" s="55">
        <v>7.26</v>
      </c>
      <c r="J188" s="55">
        <v>91.94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79</v>
      </c>
      <c r="F189" s="51">
        <v>200</v>
      </c>
      <c r="G189" s="51">
        <v>0.59</v>
      </c>
      <c r="H189" s="51">
        <v>0</v>
      </c>
      <c r="I189" s="53">
        <v>23.15</v>
      </c>
      <c r="J189" s="53">
        <v>92.7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4" t="s">
        <v>47</v>
      </c>
      <c r="F191" s="52">
        <v>40</v>
      </c>
      <c r="G191" s="51">
        <v>1.38</v>
      </c>
      <c r="H191" s="51">
        <v>0.48</v>
      </c>
      <c r="I191" s="55">
        <v>19.73</v>
      </c>
      <c r="J191" s="55">
        <v>103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24.13</v>
      </c>
      <c r="H194" s="19">
        <f t="shared" si="88"/>
        <v>35.479999999999997</v>
      </c>
      <c r="I194" s="19">
        <f t="shared" si="88"/>
        <v>113.55</v>
      </c>
      <c r="J194" s="19">
        <f t="shared" si="88"/>
        <v>768.17000000000007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1325</v>
      </c>
      <c r="G195" s="32">
        <f t="shared" ref="G195" si="90">G184+G194</f>
        <v>36.450000000000003</v>
      </c>
      <c r="H195" s="32">
        <f t="shared" ref="H195" si="91">H184+H194</f>
        <v>52.06</v>
      </c>
      <c r="I195" s="32">
        <f t="shared" ref="I195" si="92">I184+I194</f>
        <v>185.59</v>
      </c>
      <c r="J195" s="32">
        <f t="shared" ref="J195:L195" si="93">J184+J194</f>
        <v>1199.27</v>
      </c>
      <c r="K195" s="32"/>
      <c r="L195" s="32">
        <f t="shared" si="93"/>
        <v>0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1333.6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53.003</v>
      </c>
      <c r="H196" s="34">
        <f t="shared" si="94"/>
        <v>51.320000000000007</v>
      </c>
      <c r="I196" s="34">
        <f t="shared" si="94"/>
        <v>204.93800000000005</v>
      </c>
      <c r="J196" s="34">
        <f t="shared" si="94"/>
        <v>1265.9680000000001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cp:lastPrinted>2023-10-20T12:37:13Z</cp:lastPrinted>
  <dcterms:created xsi:type="dcterms:W3CDTF">2022-05-16T14:23:56Z</dcterms:created>
  <dcterms:modified xsi:type="dcterms:W3CDTF">2024-09-19T08:24:48Z</dcterms:modified>
</cp:coreProperties>
</file>